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hidePivotFieldList="1"/>
  <mc:AlternateContent xmlns:mc="http://schemas.openxmlformats.org/markup-compatibility/2006">
    <mc:Choice Requires="x15">
      <x15ac:absPath xmlns:x15ac="http://schemas.microsoft.com/office/spreadsheetml/2010/11/ac" url="https://secamb-my.sharepoint.com/personal/alison_shepherd_secamb_nhs_uk/Documents/"/>
    </mc:Choice>
  </mc:AlternateContent>
  <xr:revisionPtr revIDLastSave="0" documentId="8_{52057E84-A389-47A6-A6B2-7EABDFDE3D37}" xr6:coauthVersionLast="47" xr6:coauthVersionMax="47" xr10:uidLastSave="{00000000-0000-0000-0000-000000000000}"/>
  <bookViews>
    <workbookView xWindow="-110" yWindow="-110" windowWidth="19420" windowHeight="10300" xr2:uid="{00000000-000D-0000-FFFF-FFFF00000000}"/>
  </bookViews>
  <sheets>
    <sheet name="SUBMISSION" sheetId="2" r:id="rId1"/>
    <sheet name="METHOD (Old)" sheetId="3" state="hidden" r:id="rId2"/>
  </sheets>
  <definedNames>
    <definedName name="AgeGroup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2" l="1"/>
</calcChain>
</file>

<file path=xl/sharedStrings.xml><?xml version="1.0" encoding="utf-8"?>
<sst xmlns="http://schemas.openxmlformats.org/spreadsheetml/2006/main" count="69" uniqueCount="49">
  <si>
    <t>Pothole Incidents (By means of Transport)</t>
  </si>
  <si>
    <t>Year</t>
  </si>
  <si>
    <t>Count of ambulance incidents involving potholes</t>
  </si>
  <si>
    <t>Count of Ambulance Incidents related to Cyclists accidents involving potholes</t>
  </si>
  <si>
    <t>Count of Ambulance Incidents related to Motorbike accidents involving potholes</t>
  </si>
  <si>
    <t>Count of Ambulance Incidents related to Car accidents involving potholes</t>
  </si>
  <si>
    <t>Total</t>
  </si>
  <si>
    <t>Pothole Incidents by CrewConditionCode</t>
  </si>
  <si>
    <t>Pothole Incidents by Patient Age Group</t>
  </si>
  <si>
    <t>CrewConditionCode</t>
  </si>
  <si>
    <t>Row Labels</t>
  </si>
  <si>
    <t>1-10</t>
  </si>
  <si>
    <t>11-20</t>
  </si>
  <si>
    <t>21-30</t>
  </si>
  <si>
    <t>31-40</t>
  </si>
  <si>
    <t>41-50</t>
  </si>
  <si>
    <t>51-60</t>
  </si>
  <si>
    <t>61-70</t>
  </si>
  <si>
    <t>71-80</t>
  </si>
  <si>
    <t>80+</t>
  </si>
  <si>
    <t>A13 - CARDIAC ARRHYTHMIA</t>
  </si>
  <si>
    <t>F38 - ACCIDENTAL DRUG OVERDOSE</t>
  </si>
  <si>
    <t>M21 - INJURY OF KNEE</t>
  </si>
  <si>
    <t>M22 - INJURY OF SHOULDER REGION</t>
  </si>
  <si>
    <t>M29 - INJURY OF HEAD</t>
  </si>
  <si>
    <t>M32 - FRACTURE OF LOWER LIMB</t>
  </si>
  <si>
    <t>U01 - FALL</t>
  </si>
  <si>
    <t>H01 - BACKACHE</t>
  </si>
  <si>
    <t>H39 - PAIN IN WRIST</t>
  </si>
  <si>
    <t>H43 - PAIN IN ELBOW</t>
  </si>
  <si>
    <t>M18 - FRACTURE OF NECK OF FEMUR</t>
  </si>
  <si>
    <t>G00 - MINOR OPEN WOUND</t>
  </si>
  <si>
    <t>H40 - ANKLE PAIN</t>
  </si>
  <si>
    <t>M06 - INJURY OF ABDOMEN</t>
  </si>
  <si>
    <t>U04 - REDUCED MOBILITY</t>
  </si>
  <si>
    <t>H07 - HIP PAIN</t>
  </si>
  <si>
    <t>H36 - KNEE PAIN</t>
  </si>
  <si>
    <t>H41 - NECK PAIN</t>
  </si>
  <si>
    <t>O04 - ANXIETY ATTACK</t>
  </si>
  <si>
    <t>H47 - PAIN IN LEFT LOWER LIMB</t>
  </si>
  <si>
    <t>M25 - INJURY OF WRIST</t>
  </si>
  <si>
    <t>M26 - INJURY OF ANKLE</t>
  </si>
  <si>
    <t>P00 - ALCOHOL INTOXICATION</t>
  </si>
  <si>
    <t>A16 - SYNCOPE</t>
  </si>
  <si>
    <t>C07 - ACUTE CONFUSION</t>
  </si>
  <si>
    <t>D00 - BLEEDING FROM NOSE</t>
  </si>
  <si>
    <t>F42 - FLANK PAIN</t>
  </si>
  <si>
    <t>M07 - PELVIC INJURY</t>
  </si>
  <si>
    <t>M31 - FRACTURE OF UPPER LIMB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</si>
</sst>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0"/>
      <color theme="0"/>
      <name val="Arial"/>
      <family val="2"/>
    </font>
    <font>
      <b/>
      <sz val="10"/>
      <color theme="1"/>
      <name val="Arial"/>
      <family val="2"/>
    </font>
  </fonts>
  <fills count="3">
    <fill>
      <patternFill patternType="none"/>
    </fill>
    <fill>
      <patternFill patternType="gray125"/>
    </fill>
    <fill>
      <patternFill patternType="solid">
        <fgColor rgb="FF00B0F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4">
    <xf numFmtId="0" fontId="0" fillId="0" borderId="0"/>
    <xf numFmtId="0" fontId="4" fillId="0" borderId="0"/>
    <xf numFmtId="0" fontId="3" fillId="0" borderId="0"/>
    <xf numFmtId="0" fontId="2" fillId="0" borderId="0"/>
  </cellStyleXfs>
  <cellXfs count="9">
    <xf numFmtId="0" fontId="0" fillId="0" borderId="0" xfId="0"/>
    <xf numFmtId="0" fontId="1" fillId="0" borderId="0" xfId="0" applyFont="1" applyAlignment="1">
      <alignment wrapText="1"/>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6" fillId="0" borderId="2" xfId="0" applyFont="1" applyBorder="1" applyAlignment="1">
      <alignment horizontal="center" wrapText="1"/>
    </xf>
    <xf numFmtId="0" fontId="1" fillId="0" borderId="2" xfId="0" applyFont="1" applyBorder="1" applyAlignment="1">
      <alignment horizontal="center" wrapText="1"/>
    </xf>
    <xf numFmtId="0" fontId="6" fillId="0" borderId="0" xfId="0" applyFont="1" applyAlignment="1">
      <alignment horizontal="center" wrapText="1"/>
    </xf>
    <xf numFmtId="0" fontId="1" fillId="0" borderId="0" xfId="0" applyFont="1" applyAlignment="1">
      <alignment horizontal="center" wrapText="1"/>
    </xf>
    <xf numFmtId="0" fontId="6" fillId="0" borderId="3" xfId="0" applyFont="1" applyBorder="1" applyAlignment="1">
      <alignment horizont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colors>
    <mruColors>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160870</xdr:rowOff>
    </xdr:from>
    <xdr:to>
      <xdr:col>2</xdr:col>
      <xdr:colOff>628650</xdr:colOff>
      <xdr:row>58</xdr:row>
      <xdr:rowOff>2120</xdr:rowOff>
    </xdr:to>
    <xdr:sp macro="" textlink="">
      <xdr:nvSpPr>
        <xdr:cNvPr id="2" name="TextBox 1">
          <a:extLst>
            <a:ext uri="{FF2B5EF4-FFF2-40B4-BE49-F238E27FC236}">
              <a16:creationId xmlns:a16="http://schemas.microsoft.com/office/drawing/2014/main" id="{2341594A-4AB6-4272-A4FC-23618538FE0E}"/>
            </a:ext>
          </a:extLst>
        </xdr:cNvPr>
        <xdr:cNvSpPr txBox="1"/>
      </xdr:nvSpPr>
      <xdr:spPr>
        <a:xfrm>
          <a:off x="0" y="2256370"/>
          <a:ext cx="3285067" cy="73765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Date Range: 01/01/2019 - 30/06/2025</a:t>
          </a:r>
          <a:endParaRPr lang="en-GB">
            <a:effectLst/>
          </a:endParaRPr>
        </a:p>
        <a:p>
          <a:endParaRPr lang="en-GB" sz="1100" b="1"/>
        </a:p>
        <a:p>
          <a:r>
            <a:rPr lang="en-GB" sz="1100" b="1"/>
            <a:t>Count of ambulance incidents involving potholes -</a:t>
          </a:r>
          <a:r>
            <a:rPr lang="en-GB" sz="1100" b="0"/>
            <a:t> Count of cases with an ambulance response that featured </a:t>
          </a:r>
          <a:r>
            <a:rPr lang="en-GB" sz="1100" b="0">
              <a:solidFill>
                <a:schemeClr val="dk1"/>
              </a:solidFill>
              <a:effectLst/>
              <a:latin typeface="+mn-lt"/>
              <a:ea typeface="+mn-ea"/>
              <a:cs typeface="+mn-cs"/>
            </a:rPr>
            <a:t>Potholes in the call notes</a:t>
          </a:r>
        </a:p>
        <a:p>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i="0" u="none" strike="noStrike">
              <a:solidFill>
                <a:schemeClr val="dk1"/>
              </a:solidFill>
              <a:effectLst/>
              <a:latin typeface="+mn-lt"/>
              <a:ea typeface="+mn-ea"/>
              <a:cs typeface="+mn-cs"/>
            </a:rPr>
            <a:t>CrewConditionCode</a:t>
          </a:r>
          <a:r>
            <a:rPr lang="en-GB"/>
            <a:t> </a:t>
          </a:r>
          <a:r>
            <a:rPr lang="en-GB" sz="1100" b="1">
              <a:solidFill>
                <a:schemeClr val="dk1"/>
              </a:solidFill>
              <a:effectLst/>
              <a:latin typeface="+mn-lt"/>
              <a:ea typeface="+mn-ea"/>
              <a:cs typeface="+mn-cs"/>
            </a:rPr>
            <a:t>-</a:t>
          </a:r>
          <a:r>
            <a:rPr lang="en-GB" sz="1100" b="0">
              <a:solidFill>
                <a:schemeClr val="dk1"/>
              </a:solidFill>
              <a:effectLst/>
              <a:latin typeface="+mn-lt"/>
              <a:ea typeface="+mn-ea"/>
              <a:cs typeface="+mn-cs"/>
            </a:rPr>
            <a:t> The condition code assigned to the incident which describes the nature of the</a:t>
          </a:r>
          <a:r>
            <a:rPr lang="en-GB" sz="1100" b="0" baseline="0">
              <a:solidFill>
                <a:schemeClr val="dk1"/>
              </a:solidFill>
              <a:effectLst/>
              <a:latin typeface="+mn-lt"/>
              <a:ea typeface="+mn-ea"/>
              <a:cs typeface="+mn-cs"/>
            </a:rPr>
            <a:t> injury or condition (if any)</a:t>
          </a:r>
          <a:endParaRPr lang="en-GB">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Count of Ambulance Incidents related to motorbike accidents involving potholes -</a:t>
          </a:r>
          <a:r>
            <a:rPr lang="en-GB" sz="1100" b="0">
              <a:solidFill>
                <a:schemeClr val="dk1"/>
              </a:solidFill>
              <a:effectLst/>
              <a:latin typeface="+mn-lt"/>
              <a:ea typeface="+mn-ea"/>
              <a:cs typeface="+mn-cs"/>
            </a:rPr>
            <a:t> Count of cases with an ambulance response that featured Potholes and motorbike or motorcycle in the call notes</a:t>
          </a:r>
          <a:endParaRPr lang="en-GB">
            <a:effectLst/>
          </a:endParaRPr>
        </a:p>
        <a:p>
          <a:endParaRPr lang="en-GB" sz="1100" b="0"/>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Count of Ambulance Incidents related to car accidents involving potholes -</a:t>
          </a:r>
          <a:r>
            <a:rPr lang="en-GB" sz="1100" b="0">
              <a:solidFill>
                <a:schemeClr val="dk1"/>
              </a:solidFill>
              <a:effectLst/>
              <a:latin typeface="+mn-lt"/>
              <a:ea typeface="+mn-ea"/>
              <a:cs typeface="+mn-cs"/>
            </a:rPr>
            <a:t> Count of cases with an ambulance response that featured Potholes and car in the call notes</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Count of Ambulance Incidents related to Cyclist accidents involving potholes -</a:t>
          </a:r>
          <a:r>
            <a:rPr lang="en-GB" sz="1100" b="0">
              <a:solidFill>
                <a:schemeClr val="dk1"/>
              </a:solidFill>
              <a:effectLst/>
              <a:latin typeface="+mn-lt"/>
              <a:ea typeface="+mn-ea"/>
              <a:cs typeface="+mn-cs"/>
            </a:rPr>
            <a:t> Count of cases with an ambulance response that featured Potholes and </a:t>
          </a:r>
          <a:r>
            <a:rPr lang="en-GB" sz="1100">
              <a:solidFill>
                <a:schemeClr val="dk1"/>
              </a:solidFill>
              <a:latin typeface="+mn-lt"/>
              <a:ea typeface="+mn-ea"/>
              <a:cs typeface="+mn-cs"/>
            </a:rPr>
            <a:t>Bicycle, Pushbike or Bike</a:t>
          </a:r>
          <a:r>
            <a:rPr lang="en-GB" sz="1100" b="0">
              <a:solidFill>
                <a:schemeClr val="dk1"/>
              </a:solidFill>
              <a:effectLst/>
              <a:latin typeface="+mn-lt"/>
              <a:ea typeface="+mn-ea"/>
              <a:cs typeface="+mn-cs"/>
            </a:rPr>
            <a:t> in the call notes</a:t>
          </a:r>
          <a:endParaRPr lang="en-GB">
            <a:effectLst/>
          </a:endParaRPr>
        </a:p>
        <a:p>
          <a:endParaRPr lang="en-GB" sz="1100" b="1"/>
        </a:p>
        <a:p>
          <a:r>
            <a:rPr lang="en-GB" sz="1100" b="1"/>
            <a:t>Note:</a:t>
          </a:r>
        </a:p>
        <a:p>
          <a:endParaRPr lang="en-GB" sz="1100" b="1"/>
        </a:p>
        <a:p>
          <a:r>
            <a:rPr lang="en-GB" sz="1100" b="1"/>
            <a:t>There</a:t>
          </a:r>
          <a:r>
            <a:rPr lang="en-GB" sz="1100" b="1" baseline="0"/>
            <a:t> may be some discrepency between the Total Values and the combined total of Bike, Motorbike and Car incidents as not all cases with Pothole in the call notes will also feature one of these keywords. There may also be cases where an incident fits both multiple criteria and may onsequently be listed underneath both</a:t>
          </a:r>
          <a:endParaRPr lang="en-GB" sz="1100" b="1" baseline="0">
            <a:solidFill>
              <a:schemeClr val="dk1"/>
            </a:solidFill>
            <a:effectLst/>
            <a:latin typeface="+mn-lt"/>
            <a:ea typeface="+mn-ea"/>
            <a:cs typeface="+mn-cs"/>
          </a:endParaRPr>
        </a:p>
        <a:p>
          <a:endParaRPr lang="en-GB" sz="1100" b="0" baseline="0">
            <a:solidFill>
              <a:schemeClr val="dk1"/>
            </a:solidFill>
            <a:latin typeface="+mn-lt"/>
            <a:ea typeface="+mn-ea"/>
            <a:cs typeface="+mn-cs"/>
          </a:endParaRPr>
        </a:p>
        <a:p>
          <a:r>
            <a:rPr lang="en-GB" sz="1100" b="1" baseline="0">
              <a:solidFill>
                <a:schemeClr val="dk1"/>
              </a:solidFill>
              <a:latin typeface="+mn-lt"/>
              <a:ea typeface="+mn-ea"/>
              <a:cs typeface="+mn-cs"/>
            </a:rPr>
            <a:t>There were no Pothole related Ambulance Incidents that listed </a:t>
          </a:r>
          <a:r>
            <a:rPr lang="en-GB" sz="1100" b="1">
              <a:solidFill>
                <a:schemeClr val="dk1"/>
              </a:solidFill>
              <a:latin typeface="+mn-lt"/>
              <a:ea typeface="+mn-ea"/>
              <a:cs typeface="+mn-cs"/>
            </a:rPr>
            <a:t>Pedestrians </a:t>
          </a:r>
          <a:r>
            <a:rPr lang="en-GB" sz="1100" b="1" baseline="0">
              <a:solidFill>
                <a:schemeClr val="dk1"/>
              </a:solidFill>
              <a:latin typeface="+mn-lt"/>
              <a:ea typeface="+mn-ea"/>
              <a:cs typeface="+mn-cs"/>
            </a:rPr>
            <a:t>in their call notes</a:t>
          </a:r>
        </a:p>
        <a:p>
          <a:endParaRPr lang="en-GB" sz="1100" b="1" baseline="0">
            <a:solidFill>
              <a:schemeClr val="dk1"/>
            </a:solidFill>
            <a:latin typeface="+mn-lt"/>
            <a:ea typeface="+mn-ea"/>
            <a:cs typeface="+mn-cs"/>
          </a:endParaRPr>
        </a:p>
        <a:p>
          <a:r>
            <a:rPr lang="en-GB" sz="1100" b="1" baseline="0">
              <a:solidFill>
                <a:schemeClr val="dk1"/>
              </a:solidFill>
              <a:latin typeface="+mn-lt"/>
              <a:ea typeface="+mn-ea"/>
              <a:cs typeface="+mn-cs"/>
            </a:rPr>
            <a:t>Car Passenger and Car Driver did not return results due to the granularity so I have provided cases that featured the keyword Car instead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581025</xdr:colOff>
      <xdr:row>1</xdr:row>
      <xdr:rowOff>38100</xdr:rowOff>
    </xdr:from>
    <xdr:to>
      <xdr:col>7</xdr:col>
      <xdr:colOff>266701</xdr:colOff>
      <xdr:row>42</xdr:row>
      <xdr:rowOff>139700</xdr:rowOff>
    </xdr:to>
    <xdr:sp macro="" textlink="">
      <xdr:nvSpPr>
        <xdr:cNvPr id="2" name="TextBox 1">
          <a:extLst>
            <a:ext uri="{FF2B5EF4-FFF2-40B4-BE49-F238E27FC236}">
              <a16:creationId xmlns:a16="http://schemas.microsoft.com/office/drawing/2014/main" id="{D9CA59AA-B0C3-1150-0CA1-0A36B5FC039B}"/>
            </a:ext>
          </a:extLst>
        </xdr:cNvPr>
        <xdr:cNvSpPr txBox="1"/>
      </xdr:nvSpPr>
      <xdr:spPr>
        <a:xfrm>
          <a:off x="581025" y="222250"/>
          <a:ext cx="3952876" cy="7651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Cyclists -- Outdated</a:t>
          </a: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Cyclists accidents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AND(FSS.SecSurveyNotes LIKE '% BIKE %' OR SecSurveyNotes LIKE'% BICYCLE %' OR SecSurveyNotes LIKE '% PUSHBIKE %')</a:t>
          </a:r>
        </a:p>
        <a:p>
          <a:r>
            <a:rPr lang="en-GB" sz="1100">
              <a:solidFill>
                <a:schemeClr val="dk1"/>
              </a:solidFill>
              <a:latin typeface="+mn-lt"/>
              <a:ea typeface="+mn-ea"/>
              <a:cs typeface="+mn-cs"/>
            </a:rPr>
            <a:t>  AND FSS.SecSurveyNotes  NOT LIKE '%MOTOR%'</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--,2</a:t>
          </a:r>
        </a:p>
      </xdr:txBody>
    </xdr:sp>
    <xdr:clientData/>
  </xdr:twoCellAnchor>
  <xdr:twoCellAnchor>
    <xdr:from>
      <xdr:col>7</xdr:col>
      <xdr:colOff>514349</xdr:colOff>
      <xdr:row>1</xdr:row>
      <xdr:rowOff>50800</xdr:rowOff>
    </xdr:from>
    <xdr:to>
      <xdr:col>18</xdr:col>
      <xdr:colOff>361950</xdr:colOff>
      <xdr:row>35</xdr:row>
      <xdr:rowOff>38100</xdr:rowOff>
    </xdr:to>
    <xdr:sp macro="" textlink="">
      <xdr:nvSpPr>
        <xdr:cNvPr id="14" name="TextBox 2">
          <a:extLst>
            <a:ext uri="{FF2B5EF4-FFF2-40B4-BE49-F238E27FC236}">
              <a16:creationId xmlns:a16="http://schemas.microsoft.com/office/drawing/2014/main" id="{C4C3522D-9EDF-1C5D-CFFE-AE3612588F2C}"/>
            </a:ext>
          </a:extLst>
        </xdr:cNvPr>
        <xdr:cNvSpPr txBox="1"/>
      </xdr:nvSpPr>
      <xdr:spPr>
        <a:xfrm>
          <a:off x="4781549" y="234950"/>
          <a:ext cx="6553201" cy="624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Motorbikes</a:t>
          </a: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motorbike accidents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 MOTORBIKE %'OR SecSurveyNotes LIKE'% MOTORCYCLE %')</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 2</a:t>
          </a:r>
        </a:p>
      </xdr:txBody>
    </xdr:sp>
    <xdr:clientData/>
  </xdr:twoCellAnchor>
  <xdr:twoCellAnchor>
    <xdr:from>
      <xdr:col>1</xdr:col>
      <xdr:colOff>6349</xdr:colOff>
      <xdr:row>43</xdr:row>
      <xdr:rowOff>101599</xdr:rowOff>
    </xdr:from>
    <xdr:to>
      <xdr:col>7</xdr:col>
      <xdr:colOff>269874</xdr:colOff>
      <xdr:row>85</xdr:row>
      <xdr:rowOff>120650</xdr:rowOff>
    </xdr:to>
    <xdr:sp macro="" textlink="">
      <xdr:nvSpPr>
        <xdr:cNvPr id="4" name="TextBox 3">
          <a:extLst>
            <a:ext uri="{FF2B5EF4-FFF2-40B4-BE49-F238E27FC236}">
              <a16:creationId xmlns:a16="http://schemas.microsoft.com/office/drawing/2014/main" id="{9008552E-1B75-6C8A-0BC6-89BF6C9BD9B5}"/>
            </a:ext>
          </a:extLst>
        </xdr:cNvPr>
        <xdr:cNvSpPr txBox="1"/>
      </xdr:nvSpPr>
      <xdr:spPr>
        <a:xfrm>
          <a:off x="615949" y="8020049"/>
          <a:ext cx="3921125" cy="7753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Cars</a:t>
          </a: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Car accidents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 Car %'</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 2</a:t>
          </a:r>
        </a:p>
      </xdr:txBody>
    </xdr:sp>
    <xdr:clientData/>
  </xdr:twoCellAnchor>
  <xdr:twoCellAnchor>
    <xdr:from>
      <xdr:col>7</xdr:col>
      <xdr:colOff>485774</xdr:colOff>
      <xdr:row>35</xdr:row>
      <xdr:rowOff>146049</xdr:rowOff>
    </xdr:from>
    <xdr:to>
      <xdr:col>18</xdr:col>
      <xdr:colOff>101600</xdr:colOff>
      <xdr:row>69</xdr:row>
      <xdr:rowOff>88900</xdr:rowOff>
    </xdr:to>
    <xdr:sp macro="" textlink="">
      <xdr:nvSpPr>
        <xdr:cNvPr id="13" name="TextBox 4">
          <a:extLst>
            <a:ext uri="{FF2B5EF4-FFF2-40B4-BE49-F238E27FC236}">
              <a16:creationId xmlns:a16="http://schemas.microsoft.com/office/drawing/2014/main" id="{49C98353-7F1B-09CD-DAA8-14C56D81B63A}"/>
            </a:ext>
          </a:extLst>
        </xdr:cNvPr>
        <xdr:cNvSpPr txBox="1"/>
      </xdr:nvSpPr>
      <xdr:spPr>
        <a:xfrm>
          <a:off x="4752974" y="6591299"/>
          <a:ext cx="6321426" cy="6203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Pedestrians -- No</a:t>
          </a:r>
          <a:r>
            <a:rPr lang="en-GB" sz="1100" baseline="0">
              <a:solidFill>
                <a:schemeClr val="dk1"/>
              </a:solidFill>
              <a:latin typeface="+mn-lt"/>
              <a:ea typeface="+mn-ea"/>
              <a:cs typeface="+mn-cs"/>
            </a:rPr>
            <a:t> results so no need to revise this string</a:t>
          </a:r>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;WITH AGEGROUPINGS AS (</a:t>
          </a:r>
        </a:p>
        <a:p>
          <a:r>
            <a:rPr lang="en-GB" sz="1100">
              <a:solidFill>
                <a:schemeClr val="dk1"/>
              </a:solidFill>
              <a:latin typeface="+mn-lt"/>
              <a:ea typeface="+mn-ea"/>
              <a:cs typeface="+mn-cs"/>
            </a:rPr>
            <a:t>SELECT</a:t>
          </a:r>
        </a:p>
        <a:p>
          <a:r>
            <a:rPr lang="en-GB" sz="1100">
              <a:solidFill>
                <a:schemeClr val="dk1"/>
              </a:solidFill>
              <a:latin typeface="+mn-lt"/>
              <a:ea typeface="+mn-ea"/>
              <a:cs typeface="+mn-cs"/>
            </a:rPr>
            <a:t>'Age' = CASE WHEN  P.DoB IS NOT NULL AND FLOOR(DATEDIFF(DAY, P.DOB, P.IncDate) / 365.25) &lt;= '110' AND FLOOR(DATEDIFF(DAY, P.DOB, P.IncDate) / 365.25) &gt; '0' THEN FLOOR(DATEDIFF(DAY, P.DOB, P.IncDate) / 365.25) ELSE 'Unknown' END</a:t>
          </a:r>
        </a:p>
        <a:p>
          <a:r>
            <a:rPr lang="en-GB" sz="1100">
              <a:solidFill>
                <a:schemeClr val="dk1"/>
              </a:solidFill>
              <a:latin typeface="+mn-lt"/>
              <a:ea typeface="+mn-ea"/>
              <a:cs typeface="+mn-cs"/>
            </a:rPr>
            <a:t>,P.EPRID</a:t>
          </a:r>
        </a:p>
        <a:p>
          <a:r>
            <a:rPr lang="en-GB" sz="1100">
              <a:solidFill>
                <a:schemeClr val="dk1"/>
              </a:solidFill>
              <a:latin typeface="+mn-lt"/>
              <a:ea typeface="+mn-ea"/>
              <a:cs typeface="+mn-cs"/>
            </a:rPr>
            <a:t>FROM EPRSource.dbo.factPatient P WITH(NOLOCK)</a:t>
          </a:r>
        </a:p>
        <a:p>
          <a:r>
            <a:rPr lang="en-GB" sz="1100">
              <a:solidFill>
                <a:schemeClr val="dk1"/>
              </a:solidFill>
              <a:latin typeface="+mn-lt"/>
              <a:ea typeface="+mn-ea"/>
              <a:cs typeface="+mn-cs"/>
            </a:rPr>
            <a: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a:t>
          </a:r>
        </a:p>
        <a:p>
          <a:r>
            <a:rPr lang="en-GB" sz="1100">
              <a:solidFill>
                <a:schemeClr val="dk1"/>
              </a:solidFill>
              <a:latin typeface="+mn-lt"/>
              <a:ea typeface="+mn-ea"/>
              <a:cs typeface="+mn-cs"/>
            </a:rPr>
            <a:t>--,'Count of Ambulance Incidents related to Pedestrian accidents involving potholes' = COUNT(*)</a:t>
          </a:r>
        </a:p>
        <a:p>
          <a:r>
            <a:rPr lang="en-GB" sz="1100">
              <a:solidFill>
                <a:schemeClr val="dk1"/>
              </a:solidFill>
              <a:latin typeface="+mn-lt"/>
              <a:ea typeface="+mn-ea"/>
              <a:cs typeface="+mn-cs"/>
            </a:rPr>
            <a:t>,'Injury Substained'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[EPRSource].[dbo].[factIncident] FI WITH(NOLOCK) ON FSS.EPRID = FI.EPRID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 Pedestrian %'</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,MONTH(FSS.IncDate)</a:t>
          </a:r>
        </a:p>
        <a:p>
          <a:r>
            <a:rPr lang="en-GB" sz="1100">
              <a:solidFill>
                <a:schemeClr val="dk1"/>
              </a:solidFill>
              <a:latin typeface="+mn-lt"/>
              <a:ea typeface="+mn-ea"/>
              <a:cs typeface="+mn-cs"/>
            </a:rPr>
            <a:t>  , AG.[Age] </a:t>
          </a:r>
        </a:p>
        <a:p>
          <a:r>
            <a:rPr lang="en-GB" sz="1100">
              <a:solidFill>
                <a:schemeClr val="dk1"/>
              </a:solidFill>
              <a:latin typeface="+mn-lt"/>
              <a:ea typeface="+mn-ea"/>
              <a:cs typeface="+mn-cs"/>
            </a:rPr>
            <a:t>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 2</a:t>
          </a:r>
        </a:p>
      </xdr:txBody>
    </xdr:sp>
    <xdr:clientData/>
  </xdr:twoCellAnchor>
  <xdr:twoCellAnchor>
    <xdr:from>
      <xdr:col>19</xdr:col>
      <xdr:colOff>76200</xdr:colOff>
      <xdr:row>0</xdr:row>
      <xdr:rowOff>180975</xdr:rowOff>
    </xdr:from>
    <xdr:to>
      <xdr:col>27</xdr:col>
      <xdr:colOff>419100</xdr:colOff>
      <xdr:row>28</xdr:row>
      <xdr:rowOff>165100</xdr:rowOff>
    </xdr:to>
    <xdr:sp macro="" textlink="">
      <xdr:nvSpPr>
        <xdr:cNvPr id="12" name="TextBox 5">
          <a:extLst>
            <a:ext uri="{FF2B5EF4-FFF2-40B4-BE49-F238E27FC236}">
              <a16:creationId xmlns:a16="http://schemas.microsoft.com/office/drawing/2014/main" id="{3D389101-22F6-4FD0-B43C-B40338D49EF6}"/>
            </a:ext>
          </a:extLst>
        </xdr:cNvPr>
        <xdr:cNvSpPr txBox="1"/>
      </xdr:nvSpPr>
      <xdr:spPr>
        <a:xfrm>
          <a:off x="11658600" y="180975"/>
          <a:ext cx="5219700" cy="514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Code by FOS - Total Cases</a:t>
          </a:r>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--EPRID</a:t>
          </a:r>
        </a:p>
        <a:p>
          <a:r>
            <a:rPr lang="en-GB" sz="1100">
              <a:solidFill>
                <a:schemeClr val="dk1"/>
              </a:solidFill>
              <a:latin typeface="+mn-lt"/>
              <a:ea typeface="+mn-ea"/>
              <a:cs typeface="+mn-cs"/>
            </a:rPr>
            <a:t>--,FSS.RootID</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 AG.[Age Range]</a:t>
          </a:r>
        </a:p>
        <a:p>
          <a:r>
            <a:rPr lang="en-GB" sz="1100">
              <a:solidFill>
                <a:schemeClr val="dk1"/>
              </a:solidFill>
              <a:latin typeface="+mn-lt"/>
              <a:ea typeface="+mn-ea"/>
              <a:cs typeface="+mn-cs"/>
            </a:rPr>
            <a:t>,'Count of ambulance incidents involving potholes' = COUNT(*)</a:t>
          </a:r>
        </a:p>
        <a:p>
          <a:r>
            <a:rPr lang="en-GB" sz="1100">
              <a:solidFill>
                <a:schemeClr val="dk1"/>
              </a:solidFill>
              <a:latin typeface="+mn-lt"/>
              <a:ea typeface="+mn-ea"/>
              <a:cs typeface="+mn-cs"/>
            </a:rPr>
            <a:t>--,'Count of bike accidents involving pothole' = COUNT(CASE WHEN SecSurveyNotes LIKE '%POTHOLE%' THEN 1 END )</a:t>
          </a:r>
        </a:p>
        <a:p>
          <a:r>
            <a:rPr lang="en-GB" sz="1100">
              <a:solidFill>
                <a:schemeClr val="dk1"/>
              </a:solidFill>
              <a:latin typeface="+mn-lt"/>
              <a:ea typeface="+mn-ea"/>
              <a:cs typeface="+mn-cs"/>
            </a:rPr>
            <a:t>--,'Injury Substained'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[EPRSource].[dbo].[factIncident] FI WITH(NOLOCK) ON FSS.EPRID = FI.EPRID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 ,MONTH(FSS.IncDate)</a:t>
          </a:r>
        </a:p>
        <a:p>
          <a:r>
            <a:rPr lang="en-GB" sz="1100">
              <a:solidFill>
                <a:schemeClr val="dk1"/>
              </a:solidFill>
              <a:latin typeface="+mn-lt"/>
              <a:ea typeface="+mn-ea"/>
              <a:cs typeface="+mn-cs"/>
            </a:rPr>
            <a:t>  --, AG.[Age Range] </a:t>
          </a:r>
        </a:p>
        <a:p>
          <a:r>
            <a:rPr lang="en-GB" sz="1100">
              <a:solidFill>
                <a:schemeClr val="dk1"/>
              </a:solidFill>
              <a:latin typeface="+mn-lt"/>
              <a:ea typeface="+mn-ea"/>
              <a:cs typeface="+mn-cs"/>
            </a:rPr>
            <a:t>  --, FI.ReportedCondition</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endParaRPr lang="en-GB" sz="1100" kern="1200"/>
        </a:p>
      </xdr:txBody>
    </xdr:sp>
    <xdr:clientData/>
  </xdr:twoCellAnchor>
  <xdr:twoCellAnchor>
    <xdr:from>
      <xdr:col>19</xdr:col>
      <xdr:colOff>57150</xdr:colOff>
      <xdr:row>29</xdr:row>
      <xdr:rowOff>101600</xdr:rowOff>
    </xdr:from>
    <xdr:to>
      <xdr:col>27</xdr:col>
      <xdr:colOff>400050</xdr:colOff>
      <xdr:row>56</xdr:row>
      <xdr:rowOff>50800</xdr:rowOff>
    </xdr:to>
    <xdr:sp macro="" textlink="">
      <xdr:nvSpPr>
        <xdr:cNvPr id="3" name="TextBox 5">
          <a:extLst>
            <a:ext uri="{FF2B5EF4-FFF2-40B4-BE49-F238E27FC236}">
              <a16:creationId xmlns:a16="http://schemas.microsoft.com/office/drawing/2014/main" id="{785115C9-3C28-4A15-B9C7-3AC80D956F4B}"/>
            </a:ext>
          </a:extLst>
        </xdr:cNvPr>
        <xdr:cNvSpPr txBox="1"/>
      </xdr:nvSpPr>
      <xdr:spPr>
        <a:xfrm>
          <a:off x="11639550" y="5441950"/>
          <a:ext cx="5219700" cy="4921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Cases by CrewConditionCode</a:t>
          </a: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--EPRID</a:t>
          </a:r>
        </a:p>
        <a:p>
          <a:r>
            <a:rPr lang="en-GB" sz="1100">
              <a:solidFill>
                <a:schemeClr val="dk1"/>
              </a:solidFill>
              <a:latin typeface="+mn-lt"/>
              <a:ea typeface="+mn-ea"/>
              <a:cs typeface="+mn-cs"/>
            </a:rPr>
            <a:t>--,FSS.RootID</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--,'Month' = MONTH(FSS.IncDate)</a:t>
          </a:r>
        </a:p>
        <a:p>
          <a:r>
            <a:rPr lang="en-GB" sz="1100">
              <a:solidFill>
                <a:schemeClr val="dk1"/>
              </a:solidFill>
              <a:latin typeface="+mn-lt"/>
              <a:ea typeface="+mn-ea"/>
              <a:cs typeface="+mn-cs"/>
            </a:rPr>
            <a:t>,'Count of ambulance incidents involving potholes' = COUNT(*)</a:t>
          </a:r>
        </a:p>
        <a:p>
          <a:r>
            <a:rPr lang="en-GB" sz="1100">
              <a:solidFill>
                <a:schemeClr val="dk1"/>
              </a:solidFill>
              <a:latin typeface="+mn-lt"/>
              <a:ea typeface="+mn-ea"/>
              <a:cs typeface="+mn-cs"/>
            </a:rPr>
            <a:t>,FD.CrewConditionCode1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a:t>
          </a:r>
        </a:p>
        <a:p>
          <a:r>
            <a:rPr lang="en-GB" sz="1100">
              <a:solidFill>
                <a:schemeClr val="dk1"/>
              </a:solidFill>
              <a:latin typeface="+mn-lt"/>
              <a:ea typeface="+mn-ea"/>
              <a:cs typeface="+mn-cs"/>
            </a:rPr>
            <a:t>  AND FD.CrewConditionCode1 IS NOT NULL</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r>
            <a:rPr lang="en-GB" sz="1100">
              <a:solidFill>
                <a:schemeClr val="dk1"/>
              </a:solidFill>
              <a:latin typeface="+mn-lt"/>
              <a:ea typeface="+mn-ea"/>
              <a:cs typeface="+mn-cs"/>
            </a:rPr>
            <a:t> -- ,MONTH(FSS.IncDate)</a:t>
          </a:r>
        </a:p>
        <a:p>
          <a:r>
            <a:rPr lang="en-GB" sz="1100">
              <a:solidFill>
                <a:schemeClr val="dk1"/>
              </a:solidFill>
              <a:latin typeface="+mn-lt"/>
              <a:ea typeface="+mn-ea"/>
              <a:cs typeface="+mn-cs"/>
            </a:rPr>
            <a:t>  --, AG.[Age Range] </a:t>
          </a:r>
        </a:p>
        <a:p>
          <a:r>
            <a:rPr lang="en-GB" sz="1100">
              <a:solidFill>
                <a:schemeClr val="dk1"/>
              </a:solidFill>
              <a:latin typeface="+mn-lt"/>
              <a:ea typeface="+mn-ea"/>
              <a:cs typeface="+mn-cs"/>
            </a:rPr>
            <a:t>  --, FI.ReportedCondition</a:t>
          </a:r>
        </a:p>
        <a:p>
          <a:r>
            <a:rPr lang="en-GB" sz="1100">
              <a:solidFill>
                <a:schemeClr val="dk1"/>
              </a:solidFill>
              <a:latin typeface="+mn-lt"/>
              <a:ea typeface="+mn-ea"/>
              <a:cs typeface="+mn-cs"/>
            </a:rPr>
            <a:t>  ,FD.CrewConditionCode1</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endParaRPr lang="en-GB" sz="1100">
            <a:solidFill>
              <a:schemeClr val="dk1"/>
            </a:solidFill>
            <a:latin typeface="+mn-lt"/>
            <a:ea typeface="+mn-ea"/>
            <a:cs typeface="+mn-cs"/>
          </a:endParaRPr>
        </a:p>
      </xdr:txBody>
    </xdr:sp>
    <xdr:clientData/>
  </xdr:twoCellAnchor>
  <xdr:twoCellAnchor>
    <xdr:from>
      <xdr:col>19</xdr:col>
      <xdr:colOff>76200</xdr:colOff>
      <xdr:row>57</xdr:row>
      <xdr:rowOff>76200</xdr:rowOff>
    </xdr:from>
    <xdr:to>
      <xdr:col>27</xdr:col>
      <xdr:colOff>355600</xdr:colOff>
      <xdr:row>86</xdr:row>
      <xdr:rowOff>152400</xdr:rowOff>
    </xdr:to>
    <xdr:sp macro="" textlink="">
      <xdr:nvSpPr>
        <xdr:cNvPr id="5" name="TextBox 4">
          <a:extLst>
            <a:ext uri="{FF2B5EF4-FFF2-40B4-BE49-F238E27FC236}">
              <a16:creationId xmlns:a16="http://schemas.microsoft.com/office/drawing/2014/main" id="{2993E187-348A-895D-53A1-7D98D8CE6D3F}"/>
            </a:ext>
          </a:extLst>
        </xdr:cNvPr>
        <xdr:cNvSpPr txBox="1"/>
      </xdr:nvSpPr>
      <xdr:spPr>
        <a:xfrm>
          <a:off x="11658600" y="10572750"/>
          <a:ext cx="5156200" cy="5416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latin typeface="+mn-lt"/>
              <a:ea typeface="+mn-ea"/>
              <a:cs typeface="+mn-cs"/>
            </a:rPr>
            <a:t>-- Code by FOS - Cases by means of Transport</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SELECT </a:t>
          </a:r>
        </a:p>
        <a:p>
          <a:r>
            <a:rPr lang="en-GB" sz="1100">
              <a:solidFill>
                <a:schemeClr val="dk1"/>
              </a:solidFill>
              <a:latin typeface="+mn-lt"/>
              <a:ea typeface="+mn-ea"/>
              <a:cs typeface="+mn-cs"/>
            </a:rPr>
            <a:t>'Year' = YEAR(FSS.IncDate)</a:t>
          </a:r>
        </a:p>
        <a:p>
          <a:r>
            <a:rPr lang="en-GB" sz="1100">
              <a:solidFill>
                <a:schemeClr val="dk1"/>
              </a:solidFill>
              <a:latin typeface="+mn-lt"/>
              <a:ea typeface="+mn-ea"/>
              <a:cs typeface="+mn-cs"/>
            </a:rPr>
            <a:t>,'Count of Ambulance Incidents related to Cyclists accidents involving potholes' = COUNT(CASE WHEN (FSS.SecSurveyNotes LIKE '% BIKE %' OR SecSurveyNotes LIKE'% BICYCLE %' OR SecSurveyNotes LIKE '% PUSHBIKE %'   AND FSS.SecSurveyNotes  NOT LIKE '%MOTOR%') THEN 1 END)</a:t>
          </a:r>
        </a:p>
        <a:p>
          <a:r>
            <a:rPr lang="en-GB" sz="1100">
              <a:solidFill>
                <a:schemeClr val="dk1"/>
              </a:solidFill>
              <a:latin typeface="+mn-lt"/>
              <a:ea typeface="+mn-ea"/>
              <a:cs typeface="+mn-cs"/>
            </a:rPr>
            <a:t>,'Count of Ambulance Incidents related to Motorbike accidents involving potholes' = COUNT(CASE WHEN (FSS.SecSurveyNotes LIKE '% MOTORBIKE %'OR SecSurveyNotes LIKE'% MOTORCYCLE %') THEN 1 END)</a:t>
          </a:r>
        </a:p>
        <a:p>
          <a:r>
            <a:rPr lang="en-GB" sz="1100">
              <a:solidFill>
                <a:schemeClr val="dk1"/>
              </a:solidFill>
              <a:latin typeface="+mn-lt"/>
              <a:ea typeface="+mn-ea"/>
              <a:cs typeface="+mn-cs"/>
            </a:rPr>
            <a:t>,'Count of Ambulance Incidents related to Car accidents involving potholes' = COUNT(CASE WHEN FSS.SecSurveyNotes LIKE '% Car %' THEN 1 END)</a:t>
          </a:r>
        </a:p>
        <a:p>
          <a:endParaRPr lang="en-GB" sz="1100">
            <a:solidFill>
              <a:schemeClr val="dk1"/>
            </a:solidFill>
            <a:latin typeface="+mn-lt"/>
            <a:ea typeface="+mn-ea"/>
            <a:cs typeface="+mn-cs"/>
          </a:endParaRPr>
        </a:p>
        <a:p>
          <a:endParaRPr lang="en-GB" sz="1100">
            <a:solidFill>
              <a:schemeClr val="dk1"/>
            </a:solidFill>
            <a:latin typeface="+mn-lt"/>
            <a:ea typeface="+mn-ea"/>
            <a:cs typeface="+mn-cs"/>
          </a:endParaRPr>
        </a:p>
        <a:p>
          <a:r>
            <a:rPr lang="en-GB" sz="1100">
              <a:solidFill>
                <a:schemeClr val="dk1"/>
              </a:solidFill>
              <a:latin typeface="+mn-lt"/>
              <a:ea typeface="+mn-ea"/>
              <a:cs typeface="+mn-cs"/>
            </a:rPr>
            <a:t>  FROM [EPRSource].[dbo].[factSecSurvey] FSS WITH(NOLOCK) </a:t>
          </a:r>
        </a:p>
        <a:p>
          <a:r>
            <a:rPr lang="en-GB" sz="1100">
              <a:solidFill>
                <a:schemeClr val="dk1"/>
              </a:solidFill>
              <a:latin typeface="+mn-lt"/>
              <a:ea typeface="+mn-ea"/>
              <a:cs typeface="+mn-cs"/>
            </a:rPr>
            <a:t>  LEFT JOIN [EPRSource].[dbo].[factDisposition] FD WITH(NOLOCK) ON FSS.EPRID = FD.EPRID</a:t>
          </a:r>
        </a:p>
        <a:p>
          <a:r>
            <a:rPr lang="en-GB" sz="1100">
              <a:solidFill>
                <a:schemeClr val="dk1"/>
              </a:solidFill>
              <a:latin typeface="+mn-lt"/>
              <a:ea typeface="+mn-ea"/>
              <a:cs typeface="+mn-cs"/>
            </a:rPr>
            <a:t>  --LEFT JOIN AGEGROUPINGS AG WITH(NOLOCK) ON FSS.EPRID = AG.EPRID</a:t>
          </a:r>
        </a:p>
        <a:p>
          <a:r>
            <a:rPr lang="en-GB" sz="1100">
              <a:solidFill>
                <a:schemeClr val="dk1"/>
              </a:solidFill>
              <a:latin typeface="+mn-lt"/>
              <a:ea typeface="+mn-ea"/>
              <a:cs typeface="+mn-cs"/>
            </a:rPr>
            <a:t>  LEFT JOIN CADSource.dbo.csIncidents I WITH(NOLOCK) ON FSS.RootID = I.RootID</a:t>
          </a:r>
        </a:p>
        <a:p>
          <a:endParaRPr lang="en-GB" sz="1100">
            <a:solidFill>
              <a:schemeClr val="dk1"/>
            </a:solidFill>
            <a:latin typeface="+mn-lt"/>
            <a:ea typeface="+mn-ea"/>
            <a:cs typeface="+mn-cs"/>
          </a:endParaRPr>
        </a:p>
        <a:p>
          <a:r>
            <a:rPr lang="en-GB" sz="1100">
              <a:solidFill>
                <a:schemeClr val="dk1"/>
              </a:solidFill>
              <a:latin typeface="+mn-lt"/>
              <a:ea typeface="+mn-ea"/>
              <a:cs typeface="+mn-cs"/>
            </a:rPr>
            <a:t>  WHERE FSS.IncDate BETWEEN '01/JAN/2019' AND '30/JUN/2025'</a:t>
          </a:r>
        </a:p>
        <a:p>
          <a:r>
            <a:rPr lang="en-GB" sz="1100">
              <a:solidFill>
                <a:schemeClr val="dk1"/>
              </a:solidFill>
              <a:latin typeface="+mn-lt"/>
              <a:ea typeface="+mn-ea"/>
              <a:cs typeface="+mn-cs"/>
            </a:rPr>
            <a:t>  AND FSS.SecSurveyNotes LIKE '%POTHOLE%'</a:t>
          </a:r>
        </a:p>
        <a:p>
          <a:r>
            <a:rPr lang="en-GB" sz="1100">
              <a:solidFill>
                <a:schemeClr val="dk1"/>
              </a:solidFill>
              <a:latin typeface="+mn-lt"/>
              <a:ea typeface="+mn-ea"/>
              <a:cs typeface="+mn-cs"/>
            </a:rPr>
            <a:t>  AND I.IncidentOutcome IN ('SC','ST') </a:t>
          </a:r>
        </a:p>
        <a:p>
          <a:endParaRPr lang="en-GB" sz="1100">
            <a:solidFill>
              <a:schemeClr val="dk1"/>
            </a:solidFill>
            <a:latin typeface="+mn-lt"/>
            <a:ea typeface="+mn-ea"/>
            <a:cs typeface="+mn-cs"/>
          </a:endParaRPr>
        </a:p>
        <a:p>
          <a:r>
            <a:rPr lang="en-GB" sz="1100">
              <a:solidFill>
                <a:schemeClr val="dk1"/>
              </a:solidFill>
              <a:latin typeface="+mn-lt"/>
              <a:ea typeface="+mn-ea"/>
              <a:cs typeface="+mn-cs"/>
            </a:rPr>
            <a:t>  GROUP BY YEAR(FSS.IncDate)</a:t>
          </a:r>
        </a:p>
        <a:p>
          <a:endParaRPr lang="en-GB" sz="1100">
            <a:solidFill>
              <a:schemeClr val="dk1"/>
            </a:solidFill>
            <a:latin typeface="+mn-lt"/>
            <a:ea typeface="+mn-ea"/>
            <a:cs typeface="+mn-cs"/>
          </a:endParaRPr>
        </a:p>
        <a:p>
          <a:r>
            <a:rPr lang="en-GB" sz="1100">
              <a:solidFill>
                <a:schemeClr val="dk1"/>
              </a:solidFill>
              <a:latin typeface="+mn-lt"/>
              <a:ea typeface="+mn-ea"/>
              <a:cs typeface="+mn-cs"/>
            </a:rPr>
            <a:t>  ORDER BY 1</a:t>
          </a:r>
        </a:p>
        <a:p>
          <a:r>
            <a:rPr lang="en-GB" sz="1100">
              <a:solidFill>
                <a:schemeClr val="dk1"/>
              </a:solidFill>
              <a:latin typeface="+mn-lt"/>
              <a:ea typeface="+mn-ea"/>
              <a:cs typeface="+mn-cs"/>
            </a:rPr>
            <a:t>  --,2</a:t>
          </a:r>
        </a:p>
        <a:p>
          <a:endParaRPr lang="en-GB" sz="1100" kern="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Q60"/>
  <sheetViews>
    <sheetView tabSelected="1" zoomScale="90" zoomScaleNormal="90" workbookViewId="0">
      <selection activeCell="E19" sqref="E19"/>
    </sheetView>
  </sheetViews>
  <sheetFormatPr defaultColWidth="11.1796875" defaultRowHeight="12.5" x14ac:dyDescent="0.25"/>
  <cols>
    <col min="1" max="1" width="11.1796875" style="1"/>
    <col min="2" max="2" width="26.81640625" style="1" bestFit="1" customWidth="1"/>
    <col min="3" max="3" width="11.1796875" style="1"/>
    <col min="4" max="4" width="5.54296875" style="1" bestFit="1" customWidth="1"/>
    <col min="5" max="5" width="38.54296875" style="1" customWidth="1"/>
    <col min="6" max="6" width="45.81640625" style="1" customWidth="1"/>
    <col min="7" max="7" width="35.1796875" style="1" customWidth="1"/>
    <col min="8" max="8" width="11.1796875" style="1"/>
    <col min="9" max="9" width="32" style="1" customWidth="1"/>
    <col min="10" max="16384" width="11.1796875" style="1"/>
  </cols>
  <sheetData>
    <row r="1" spans="1:17" ht="13.5" thickBot="1" x14ac:dyDescent="0.35">
      <c r="D1" s="8" t="s">
        <v>0</v>
      </c>
      <c r="E1" s="8"/>
      <c r="F1" s="8"/>
    </row>
    <row r="2" spans="1:17" ht="26.5" thickBot="1" x14ac:dyDescent="0.3">
      <c r="A2" s="3" t="s">
        <v>1</v>
      </c>
      <c r="B2" s="3" t="s">
        <v>2</v>
      </c>
      <c r="D2" s="3" t="s">
        <v>1</v>
      </c>
      <c r="E2" s="3" t="s">
        <v>3</v>
      </c>
      <c r="F2" s="3" t="s">
        <v>4</v>
      </c>
      <c r="G2" s="3" t="s">
        <v>5</v>
      </c>
    </row>
    <row r="3" spans="1:17" ht="13" x14ac:dyDescent="0.3">
      <c r="A3" s="4">
        <v>2019</v>
      </c>
      <c r="B3" s="5">
        <v>1</v>
      </c>
      <c r="D3" s="4">
        <v>2019</v>
      </c>
      <c r="E3" s="5">
        <v>0</v>
      </c>
      <c r="F3" s="5">
        <v>0</v>
      </c>
      <c r="G3" s="5">
        <v>0</v>
      </c>
    </row>
    <row r="4" spans="1:17" ht="13" x14ac:dyDescent="0.3">
      <c r="A4" s="4">
        <v>2020</v>
      </c>
      <c r="B4" s="5">
        <v>8</v>
      </c>
      <c r="D4" s="4">
        <v>2020</v>
      </c>
      <c r="E4" s="5">
        <v>1</v>
      </c>
      <c r="F4" s="5">
        <v>0</v>
      </c>
      <c r="G4" s="5">
        <v>0</v>
      </c>
    </row>
    <row r="5" spans="1:17" ht="13" x14ac:dyDescent="0.3">
      <c r="A5" s="4">
        <v>2021</v>
      </c>
      <c r="B5" s="5">
        <v>6</v>
      </c>
      <c r="D5" s="4">
        <v>2021</v>
      </c>
      <c r="E5" s="5">
        <v>2</v>
      </c>
      <c r="F5" s="5">
        <v>0</v>
      </c>
      <c r="G5" s="5">
        <v>0</v>
      </c>
    </row>
    <row r="6" spans="1:17" ht="13" x14ac:dyDescent="0.3">
      <c r="A6" s="4">
        <v>2022</v>
      </c>
      <c r="B6" s="5">
        <v>9</v>
      </c>
      <c r="D6" s="4">
        <v>2022</v>
      </c>
      <c r="E6" s="5">
        <v>2</v>
      </c>
      <c r="F6" s="5">
        <v>0</v>
      </c>
      <c r="G6" s="5">
        <v>1</v>
      </c>
    </row>
    <row r="7" spans="1:17" ht="13" x14ac:dyDescent="0.3">
      <c r="A7" s="4">
        <v>2023</v>
      </c>
      <c r="B7" s="5">
        <v>12</v>
      </c>
      <c r="D7" s="4">
        <v>2023</v>
      </c>
      <c r="E7" s="5">
        <v>2</v>
      </c>
      <c r="F7" s="5">
        <v>1</v>
      </c>
      <c r="G7" s="5">
        <v>3</v>
      </c>
    </row>
    <row r="8" spans="1:17" ht="13" x14ac:dyDescent="0.3">
      <c r="A8" s="4">
        <v>2024</v>
      </c>
      <c r="B8" s="5">
        <v>19</v>
      </c>
      <c r="D8" s="4">
        <v>2024</v>
      </c>
      <c r="E8" s="5">
        <v>1</v>
      </c>
      <c r="F8" s="5">
        <v>1</v>
      </c>
      <c r="G8" s="5">
        <v>2</v>
      </c>
    </row>
    <row r="9" spans="1:17" ht="13" x14ac:dyDescent="0.3">
      <c r="A9" s="4">
        <v>2025</v>
      </c>
      <c r="B9" s="5">
        <v>12</v>
      </c>
      <c r="D9" s="4">
        <v>2025</v>
      </c>
      <c r="E9" s="5">
        <v>0</v>
      </c>
      <c r="F9" s="5">
        <v>1</v>
      </c>
      <c r="G9" s="5">
        <v>1</v>
      </c>
    </row>
    <row r="10" spans="1:17" ht="13" x14ac:dyDescent="0.3">
      <c r="A10" s="4"/>
      <c r="B10" s="5"/>
      <c r="D10" s="6"/>
      <c r="E10" s="7"/>
      <c r="F10" s="7"/>
    </row>
    <row r="11" spans="1:17" ht="13" x14ac:dyDescent="0.3">
      <c r="A11" s="4" t="s">
        <v>6</v>
      </c>
      <c r="B11" s="5">
        <f>SUM(B3:B9)</f>
        <v>67</v>
      </c>
    </row>
    <row r="13" spans="1:17" ht="13.5" thickBot="1" x14ac:dyDescent="0.35">
      <c r="D13" s="8" t="s">
        <v>7</v>
      </c>
      <c r="E13" s="8"/>
      <c r="F13" s="8"/>
      <c r="H13" s="8" t="s">
        <v>8</v>
      </c>
      <c r="I13" s="8"/>
      <c r="J13" s="8"/>
    </row>
    <row r="14" spans="1:17" ht="26.5" thickBot="1" x14ac:dyDescent="0.3">
      <c r="D14" s="3" t="s">
        <v>1</v>
      </c>
      <c r="E14" s="3" t="s">
        <v>2</v>
      </c>
      <c r="F14" s="3" t="s">
        <v>9</v>
      </c>
      <c r="H14" s="3" t="s">
        <v>10</v>
      </c>
      <c r="I14" s="3" t="s">
        <v>11</v>
      </c>
      <c r="J14" s="3" t="s">
        <v>12</v>
      </c>
      <c r="K14" s="3" t="s">
        <v>13</v>
      </c>
      <c r="L14" s="3" t="s">
        <v>14</v>
      </c>
      <c r="M14" s="3" t="s">
        <v>15</v>
      </c>
      <c r="N14" s="3" t="s">
        <v>16</v>
      </c>
      <c r="O14" s="3" t="s">
        <v>17</v>
      </c>
      <c r="P14" s="3" t="s">
        <v>18</v>
      </c>
      <c r="Q14" s="3" t="s">
        <v>19</v>
      </c>
    </row>
    <row r="15" spans="1:17" ht="13" x14ac:dyDescent="0.3">
      <c r="D15" s="4">
        <v>2019</v>
      </c>
      <c r="E15" s="5">
        <v>1</v>
      </c>
      <c r="F15" s="5" t="s">
        <v>20</v>
      </c>
      <c r="H15" s="4">
        <v>2019</v>
      </c>
      <c r="I15" s="5">
        <v>0</v>
      </c>
      <c r="J15" s="5">
        <v>1</v>
      </c>
      <c r="K15" s="5">
        <v>0</v>
      </c>
      <c r="L15" s="5">
        <v>0</v>
      </c>
      <c r="M15" s="5">
        <v>0</v>
      </c>
      <c r="N15" s="5">
        <v>0</v>
      </c>
      <c r="O15" s="5">
        <v>0</v>
      </c>
      <c r="P15" s="5">
        <v>0</v>
      </c>
      <c r="Q15" s="5">
        <v>0</v>
      </c>
    </row>
    <row r="16" spans="1:17" ht="14.5" x14ac:dyDescent="0.3">
      <c r="A16" s="2"/>
      <c r="B16" s="2"/>
      <c r="C16" s="2"/>
      <c r="D16" s="4">
        <v>2020</v>
      </c>
      <c r="E16" s="5">
        <v>1</v>
      </c>
      <c r="F16" s="5" t="s">
        <v>21</v>
      </c>
      <c r="G16" s="2"/>
      <c r="H16" s="4">
        <v>2020</v>
      </c>
      <c r="I16" s="5">
        <v>0</v>
      </c>
      <c r="J16" s="5">
        <v>0</v>
      </c>
      <c r="K16" s="5">
        <v>2</v>
      </c>
      <c r="L16" s="5">
        <v>0</v>
      </c>
      <c r="M16" s="5">
        <v>3</v>
      </c>
      <c r="N16" s="5">
        <v>0</v>
      </c>
      <c r="O16" s="5">
        <v>0</v>
      </c>
      <c r="P16" s="5">
        <v>1</v>
      </c>
      <c r="Q16" s="5">
        <v>2</v>
      </c>
    </row>
    <row r="17" spans="1:17" ht="14.5" x14ac:dyDescent="0.3">
      <c r="A17" s="2"/>
      <c r="B17" s="2"/>
      <c r="C17" s="2"/>
      <c r="D17" s="4">
        <v>2020</v>
      </c>
      <c r="E17" s="5">
        <v>1</v>
      </c>
      <c r="F17" s="5" t="s">
        <v>22</v>
      </c>
      <c r="G17" s="2"/>
      <c r="H17" s="4">
        <v>2021</v>
      </c>
      <c r="I17" s="5">
        <v>0</v>
      </c>
      <c r="J17" s="5">
        <v>1</v>
      </c>
      <c r="K17" s="5">
        <v>0</v>
      </c>
      <c r="L17" s="5">
        <v>0</v>
      </c>
      <c r="M17" s="5">
        <v>2</v>
      </c>
      <c r="N17" s="5">
        <v>0</v>
      </c>
      <c r="O17" s="5">
        <v>1</v>
      </c>
      <c r="P17" s="5">
        <v>1</v>
      </c>
      <c r="Q17" s="5">
        <v>1</v>
      </c>
    </row>
    <row r="18" spans="1:17" ht="13" x14ac:dyDescent="0.3">
      <c r="D18" s="4">
        <v>2020</v>
      </c>
      <c r="E18" s="5">
        <v>1</v>
      </c>
      <c r="F18" s="5" t="s">
        <v>23</v>
      </c>
      <c r="H18" s="4">
        <v>2022</v>
      </c>
      <c r="I18" s="5">
        <v>0</v>
      </c>
      <c r="J18" s="5">
        <v>1</v>
      </c>
      <c r="K18" s="5">
        <v>3</v>
      </c>
      <c r="L18" s="5">
        <v>0</v>
      </c>
      <c r="M18" s="5">
        <v>0</v>
      </c>
      <c r="N18" s="5">
        <v>0</v>
      </c>
      <c r="O18" s="5">
        <v>2</v>
      </c>
      <c r="P18" s="5">
        <v>1</v>
      </c>
      <c r="Q18" s="5">
        <v>2</v>
      </c>
    </row>
    <row r="19" spans="1:17" ht="13" x14ac:dyDescent="0.3">
      <c r="D19" s="4">
        <v>2020</v>
      </c>
      <c r="E19" s="5">
        <v>2</v>
      </c>
      <c r="F19" s="5" t="s">
        <v>24</v>
      </c>
      <c r="H19" s="4">
        <v>2023</v>
      </c>
      <c r="I19" s="5">
        <v>1</v>
      </c>
      <c r="J19" s="5">
        <v>1</v>
      </c>
      <c r="K19" s="5">
        <v>1</v>
      </c>
      <c r="L19" s="5">
        <v>0</v>
      </c>
      <c r="M19" s="5">
        <v>1</v>
      </c>
      <c r="N19" s="5">
        <v>2</v>
      </c>
      <c r="O19" s="5">
        <v>3</v>
      </c>
      <c r="P19" s="5">
        <v>3</v>
      </c>
      <c r="Q19" s="5">
        <v>0</v>
      </c>
    </row>
    <row r="20" spans="1:17" ht="13" x14ac:dyDescent="0.3">
      <c r="D20" s="4">
        <v>2020</v>
      </c>
      <c r="E20" s="5">
        <v>1</v>
      </c>
      <c r="F20" s="5" t="s">
        <v>25</v>
      </c>
      <c r="H20" s="4">
        <v>2024</v>
      </c>
      <c r="I20" s="5">
        <v>0</v>
      </c>
      <c r="J20" s="5">
        <v>1</v>
      </c>
      <c r="K20" s="5">
        <v>4</v>
      </c>
      <c r="L20" s="5">
        <v>3</v>
      </c>
      <c r="M20" s="5">
        <v>3</v>
      </c>
      <c r="N20" s="5">
        <v>1</v>
      </c>
      <c r="O20" s="5">
        <v>1</v>
      </c>
      <c r="P20" s="5">
        <v>4</v>
      </c>
      <c r="Q20" s="5">
        <v>2</v>
      </c>
    </row>
    <row r="21" spans="1:17" ht="13" x14ac:dyDescent="0.3">
      <c r="D21" s="4">
        <v>2020</v>
      </c>
      <c r="E21" s="5">
        <v>1</v>
      </c>
      <c r="F21" s="5" t="s">
        <v>26</v>
      </c>
      <c r="H21" s="4">
        <v>2025</v>
      </c>
      <c r="I21" s="5">
        <v>0</v>
      </c>
      <c r="J21" s="5">
        <v>2</v>
      </c>
      <c r="K21" s="5">
        <v>0</v>
      </c>
      <c r="L21" s="5">
        <v>0</v>
      </c>
      <c r="M21" s="5">
        <v>0</v>
      </c>
      <c r="N21" s="5">
        <v>2</v>
      </c>
      <c r="O21" s="5">
        <v>3</v>
      </c>
      <c r="P21" s="5">
        <v>2</v>
      </c>
      <c r="Q21" s="5">
        <v>3</v>
      </c>
    </row>
    <row r="22" spans="1:17" ht="13" x14ac:dyDescent="0.3">
      <c r="D22" s="4">
        <v>2021</v>
      </c>
      <c r="E22" s="5">
        <v>1</v>
      </c>
      <c r="F22" s="5" t="s">
        <v>27</v>
      </c>
    </row>
    <row r="23" spans="1:17" ht="13" x14ac:dyDescent="0.3">
      <c r="D23" s="4">
        <v>2021</v>
      </c>
      <c r="E23" s="5">
        <v>1</v>
      </c>
      <c r="F23" s="5" t="s">
        <v>28</v>
      </c>
    </row>
    <row r="24" spans="1:17" ht="13" x14ac:dyDescent="0.3">
      <c r="D24" s="4">
        <v>2021</v>
      </c>
      <c r="E24" s="5">
        <v>1</v>
      </c>
      <c r="F24" s="5" t="s">
        <v>29</v>
      </c>
    </row>
    <row r="25" spans="1:17" ht="13" x14ac:dyDescent="0.3">
      <c r="D25" s="4">
        <v>2021</v>
      </c>
      <c r="E25" s="5">
        <v>1</v>
      </c>
      <c r="F25" s="5" t="s">
        <v>30</v>
      </c>
    </row>
    <row r="26" spans="1:17" ht="13" x14ac:dyDescent="0.3">
      <c r="D26" s="4">
        <v>2021</v>
      </c>
      <c r="E26" s="5">
        <v>2</v>
      </c>
      <c r="F26" s="5" t="s">
        <v>24</v>
      </c>
    </row>
    <row r="27" spans="1:17" ht="13" x14ac:dyDescent="0.3">
      <c r="D27" s="4">
        <v>2022</v>
      </c>
      <c r="E27" s="5">
        <v>1</v>
      </c>
      <c r="F27" s="5" t="s">
        <v>31</v>
      </c>
    </row>
    <row r="28" spans="1:17" ht="13" x14ac:dyDescent="0.3">
      <c r="D28" s="4">
        <v>2022</v>
      </c>
      <c r="E28" s="5">
        <v>1</v>
      </c>
      <c r="F28" s="5" t="s">
        <v>27</v>
      </c>
    </row>
    <row r="29" spans="1:17" ht="13" x14ac:dyDescent="0.3">
      <c r="D29" s="4">
        <v>2022</v>
      </c>
      <c r="E29" s="5">
        <v>1</v>
      </c>
      <c r="F29" s="5" t="s">
        <v>32</v>
      </c>
    </row>
    <row r="30" spans="1:17" ht="13" x14ac:dyDescent="0.3">
      <c r="D30" s="4">
        <v>2022</v>
      </c>
      <c r="E30" s="5">
        <v>1</v>
      </c>
      <c r="F30" s="5" t="s">
        <v>33</v>
      </c>
    </row>
    <row r="31" spans="1:17" ht="13" x14ac:dyDescent="0.3">
      <c r="D31" s="4">
        <v>2022</v>
      </c>
      <c r="E31" s="5">
        <v>2</v>
      </c>
      <c r="F31" s="5" t="s">
        <v>24</v>
      </c>
    </row>
    <row r="32" spans="1:17" ht="13" x14ac:dyDescent="0.3">
      <c r="D32" s="4">
        <v>2022</v>
      </c>
      <c r="E32" s="5">
        <v>1</v>
      </c>
      <c r="F32" s="5" t="s">
        <v>26</v>
      </c>
    </row>
    <row r="33" spans="4:6" ht="13" x14ac:dyDescent="0.3">
      <c r="D33" s="4">
        <v>2022</v>
      </c>
      <c r="E33" s="5">
        <v>1</v>
      </c>
      <c r="F33" s="5" t="s">
        <v>34</v>
      </c>
    </row>
    <row r="34" spans="4:6" ht="13" x14ac:dyDescent="0.3">
      <c r="D34" s="4">
        <v>2023</v>
      </c>
      <c r="E34" s="5">
        <v>1</v>
      </c>
      <c r="F34" s="5" t="s">
        <v>27</v>
      </c>
    </row>
    <row r="35" spans="4:6" ht="13" x14ac:dyDescent="0.3">
      <c r="D35" s="4">
        <v>2023</v>
      </c>
      <c r="E35" s="5">
        <v>1</v>
      </c>
      <c r="F35" s="5" t="s">
        <v>35</v>
      </c>
    </row>
    <row r="36" spans="4:6" ht="13" x14ac:dyDescent="0.3">
      <c r="D36" s="4">
        <v>2023</v>
      </c>
      <c r="E36" s="5">
        <v>1</v>
      </c>
      <c r="F36" s="5" t="s">
        <v>36</v>
      </c>
    </row>
    <row r="37" spans="4:6" ht="13" x14ac:dyDescent="0.3">
      <c r="D37" s="4">
        <v>2023</v>
      </c>
      <c r="E37" s="5">
        <v>1</v>
      </c>
      <c r="F37" s="5" t="s">
        <v>37</v>
      </c>
    </row>
    <row r="38" spans="4:6" ht="13" x14ac:dyDescent="0.3">
      <c r="D38" s="4">
        <v>2023</v>
      </c>
      <c r="E38" s="5">
        <v>1</v>
      </c>
      <c r="F38" s="5" t="s">
        <v>30</v>
      </c>
    </row>
    <row r="39" spans="4:6" ht="13" x14ac:dyDescent="0.3">
      <c r="D39" s="4">
        <v>2023</v>
      </c>
      <c r="E39" s="5">
        <v>1</v>
      </c>
      <c r="F39" s="5" t="s">
        <v>22</v>
      </c>
    </row>
    <row r="40" spans="4:6" ht="13" x14ac:dyDescent="0.3">
      <c r="D40" s="4">
        <v>2023</v>
      </c>
      <c r="E40" s="5">
        <v>2</v>
      </c>
      <c r="F40" s="5" t="s">
        <v>24</v>
      </c>
    </row>
    <row r="41" spans="4:6" ht="13" x14ac:dyDescent="0.3">
      <c r="D41" s="4">
        <v>2023</v>
      </c>
      <c r="E41" s="5">
        <v>1</v>
      </c>
      <c r="F41" s="5" t="s">
        <v>38</v>
      </c>
    </row>
    <row r="42" spans="4:6" ht="13" x14ac:dyDescent="0.3">
      <c r="D42" s="4">
        <v>2024</v>
      </c>
      <c r="E42" s="5">
        <v>1</v>
      </c>
      <c r="F42" s="5" t="s">
        <v>31</v>
      </c>
    </row>
    <row r="43" spans="4:6" ht="13" x14ac:dyDescent="0.3">
      <c r="D43" s="4">
        <v>2024</v>
      </c>
      <c r="E43" s="5">
        <v>1</v>
      </c>
      <c r="F43" s="5" t="s">
        <v>32</v>
      </c>
    </row>
    <row r="44" spans="4:6" ht="13" x14ac:dyDescent="0.3">
      <c r="D44" s="4">
        <v>2024</v>
      </c>
      <c r="E44" s="5">
        <v>1</v>
      </c>
      <c r="F44" s="5" t="s">
        <v>39</v>
      </c>
    </row>
    <row r="45" spans="4:6" ht="13" x14ac:dyDescent="0.3">
      <c r="D45" s="4">
        <v>2024</v>
      </c>
      <c r="E45" s="5">
        <v>1</v>
      </c>
      <c r="F45" s="5" t="s">
        <v>33</v>
      </c>
    </row>
    <row r="46" spans="4:6" ht="13" x14ac:dyDescent="0.3">
      <c r="D46" s="4">
        <v>2024</v>
      </c>
      <c r="E46" s="5">
        <v>2</v>
      </c>
      <c r="F46" s="5" t="s">
        <v>23</v>
      </c>
    </row>
    <row r="47" spans="4:6" ht="13" x14ac:dyDescent="0.3">
      <c r="D47" s="4">
        <v>2024</v>
      </c>
      <c r="E47" s="5">
        <v>1</v>
      </c>
      <c r="F47" s="5" t="s">
        <v>40</v>
      </c>
    </row>
    <row r="48" spans="4:6" ht="13" x14ac:dyDescent="0.3">
      <c r="D48" s="4">
        <v>2024</v>
      </c>
      <c r="E48" s="5">
        <v>1</v>
      </c>
      <c r="F48" s="5" t="s">
        <v>41</v>
      </c>
    </row>
    <row r="49" spans="4:6" ht="13" x14ac:dyDescent="0.3">
      <c r="D49" s="4">
        <v>2024</v>
      </c>
      <c r="E49" s="5">
        <v>1</v>
      </c>
      <c r="F49" s="5" t="s">
        <v>42</v>
      </c>
    </row>
    <row r="50" spans="4:6" ht="13" x14ac:dyDescent="0.3">
      <c r="D50" s="4">
        <v>2024</v>
      </c>
      <c r="E50" s="5">
        <v>4</v>
      </c>
      <c r="F50" s="5" t="s">
        <v>26</v>
      </c>
    </row>
    <row r="51" spans="4:6" ht="13" x14ac:dyDescent="0.3">
      <c r="D51" s="4">
        <v>2025</v>
      </c>
      <c r="E51" s="5">
        <v>1</v>
      </c>
      <c r="F51" s="5" t="s">
        <v>43</v>
      </c>
    </row>
    <row r="52" spans="4:6" ht="13" x14ac:dyDescent="0.3">
      <c r="D52" s="4">
        <v>2025</v>
      </c>
      <c r="E52" s="5">
        <v>1</v>
      </c>
      <c r="F52" s="5" t="s">
        <v>44</v>
      </c>
    </row>
    <row r="53" spans="4:6" ht="13" x14ac:dyDescent="0.3">
      <c r="D53" s="4">
        <v>2025</v>
      </c>
      <c r="E53" s="5">
        <v>1</v>
      </c>
      <c r="F53" s="5" t="s">
        <v>45</v>
      </c>
    </row>
    <row r="54" spans="4:6" ht="13" x14ac:dyDescent="0.3">
      <c r="D54" s="4">
        <v>2025</v>
      </c>
      <c r="E54" s="5">
        <v>1</v>
      </c>
      <c r="F54" s="5" t="s">
        <v>46</v>
      </c>
    </row>
    <row r="55" spans="4:6" ht="13" x14ac:dyDescent="0.3">
      <c r="D55" s="4">
        <v>2025</v>
      </c>
      <c r="E55" s="5">
        <v>1</v>
      </c>
      <c r="F55" s="5" t="s">
        <v>28</v>
      </c>
    </row>
    <row r="56" spans="4:6" ht="13" x14ac:dyDescent="0.3">
      <c r="D56" s="4">
        <v>2025</v>
      </c>
      <c r="E56" s="5">
        <v>1</v>
      </c>
      <c r="F56" s="5" t="s">
        <v>47</v>
      </c>
    </row>
    <row r="57" spans="4:6" ht="13" x14ac:dyDescent="0.3">
      <c r="D57" s="4">
        <v>2025</v>
      </c>
      <c r="E57" s="5">
        <v>1</v>
      </c>
      <c r="F57" s="5" t="s">
        <v>41</v>
      </c>
    </row>
    <row r="58" spans="4:6" ht="13" x14ac:dyDescent="0.3">
      <c r="D58" s="4">
        <v>2025</v>
      </c>
      <c r="E58" s="5">
        <v>1</v>
      </c>
      <c r="F58" s="5" t="s">
        <v>24</v>
      </c>
    </row>
    <row r="59" spans="4:6" ht="13" x14ac:dyDescent="0.3">
      <c r="D59" s="4">
        <v>2025</v>
      </c>
      <c r="E59" s="5">
        <v>1</v>
      </c>
      <c r="F59" s="5" t="s">
        <v>48</v>
      </c>
    </row>
    <row r="60" spans="4:6" ht="13" x14ac:dyDescent="0.3">
      <c r="D60" s="4">
        <v>2025</v>
      </c>
      <c r="E60" s="5">
        <v>1</v>
      </c>
      <c r="F60" s="5" t="s">
        <v>26</v>
      </c>
    </row>
  </sheetData>
  <mergeCells count="3">
    <mergeCell ref="H13:J13"/>
    <mergeCell ref="D1:F1"/>
    <mergeCell ref="D13:F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
  <sheetViews>
    <sheetView topLeftCell="A34" workbookViewId="0">
      <selection activeCell="H18" sqref="H18"/>
    </sheetView>
  </sheetViews>
  <sheetFormatPr defaultRowHeight="14.5" x14ac:dyDescent="0.35"/>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9AE652ADFE9840867ED70792E55B5C" ma:contentTypeVersion="16" ma:contentTypeDescription="Create a new document." ma:contentTypeScope="" ma:versionID="f0f3ca52848c06a0e05c5ba5bf6cf5b9">
  <xsd:schema xmlns:xsd="http://www.w3.org/2001/XMLSchema" xmlns:xs="http://www.w3.org/2001/XMLSchema" xmlns:p="http://schemas.microsoft.com/office/2006/metadata/properties" xmlns:ns2="00ee9388-f6ec-4feb-916f-e583bcd28051" xmlns:ns3="c2d5e112-0af2-4a8a-8534-ec1296fac226" targetNamespace="http://schemas.microsoft.com/office/2006/metadata/properties" ma:root="true" ma:fieldsID="e58d0e65172711a6f53eeff985428188" ns2:_="" ns3:_="">
    <xsd:import namespace="00ee9388-f6ec-4feb-916f-e583bcd28051"/>
    <xsd:import namespace="c2d5e112-0af2-4a8a-8534-ec1296fac22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9388-f6ec-4feb-916f-e583bcd280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11371ab-f166-41a8-b4bb-b296f82274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d5e112-0af2-4a8a-8534-ec1296fac2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39a69f2-5e35-4ab1-825d-8679dfa3111b}" ma:internalName="TaxCatchAll" ma:showField="CatchAllData" ma:web="c2d5e112-0af2-4a8a-8534-ec1296fac22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ee9388-f6ec-4feb-916f-e583bcd28051">
      <Terms xmlns="http://schemas.microsoft.com/office/infopath/2007/PartnerControls"/>
    </lcf76f155ced4ddcb4097134ff3c332f>
    <TaxCatchAll xmlns="c2d5e112-0af2-4a8a-8534-ec1296fac2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53C6D8-C0BD-4846-BCA1-92C7F624EBA9}"/>
</file>

<file path=customXml/itemProps2.xml><?xml version="1.0" encoding="utf-8"?>
<ds:datastoreItem xmlns:ds="http://schemas.openxmlformats.org/officeDocument/2006/customXml" ds:itemID="{77FEF7B1-C24C-4916-8289-A8F6FA97AF3B}">
  <ds:schemaRefs>
    <ds:schemaRef ds:uri="0467e2b2-5dd5-4dd5-8b9a-9dbc68454732"/>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16816860-cc08-49d2-a37a-eaa1d2fca447"/>
  </ds:schemaRefs>
</ds:datastoreItem>
</file>

<file path=customXml/itemProps3.xml><?xml version="1.0" encoding="utf-8"?>
<ds:datastoreItem xmlns:ds="http://schemas.openxmlformats.org/officeDocument/2006/customXml" ds:itemID="{9F5DF320-4BFE-444B-9C77-4D4ED75A9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SUBMISSION</vt:lpstr>
      <vt:lpstr>METHOD (Old)</vt:lpstr>
    </vt:vector>
  </TitlesOfParts>
  <Manager/>
  <Company>SECAMB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Weir</dc:creator>
  <cp:keywords/>
  <dc:description/>
  <cp:lastModifiedBy>Alison Shepherd</cp:lastModifiedBy>
  <cp:revision/>
  <dcterms:created xsi:type="dcterms:W3CDTF">2018-02-14T09:51:55Z</dcterms:created>
  <dcterms:modified xsi:type="dcterms:W3CDTF">2025-08-14T09:52:27Z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0x010100B49AE652ADFE9840867ED70792E55B5C</vt:lpwstr>
  </property>
  <property fmtid="{D5CDD505-2E9C-101B-9397-08002B2CF9AE}" pid="3" name="MediaServiceImageTags">
    <vt:lpwstr/>
  </property>
</Properties>
</file>